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<sst xmlns="http://schemas.openxmlformats.org/spreadsheetml/2006/main" count="142" uniqueCount="116">
  <si>
    <t>Dział</t>
  </si>
  <si>
    <t>§</t>
  </si>
  <si>
    <t>w  złotych</t>
  </si>
  <si>
    <t>Źródło dochodów</t>
  </si>
  <si>
    <t>75615</t>
  </si>
  <si>
    <t>Wpływy z podatku rolnego, podatku leśnego podatku od czynności cywilnoprawnych, podatków i opłat lokalnych od osób prawnych i innych jednostek organizacyjnych</t>
  </si>
  <si>
    <t>0340</t>
  </si>
  <si>
    <t>Podatek od środków transportowych</t>
  </si>
  <si>
    <t>O G Ó Ł E M</t>
  </si>
  <si>
    <t xml:space="preserve">                                                                                         Jan Idzikowski</t>
  </si>
  <si>
    <t xml:space="preserve">                                                                   Rady Gminy Sadkowice</t>
  </si>
  <si>
    <r>
      <t xml:space="preserve">                                                                  </t>
    </r>
    <r>
      <rPr>
        <b/>
        <sz val="10"/>
        <rFont val="Arial CE"/>
        <family val="2"/>
      </rPr>
      <t xml:space="preserve"> Załącznik Nr 1</t>
    </r>
  </si>
  <si>
    <t>Rozdział</t>
  </si>
  <si>
    <t>bieżące</t>
  </si>
  <si>
    <t>majątkowe</t>
  </si>
  <si>
    <t>w tym:</t>
  </si>
  <si>
    <t>6260</t>
  </si>
  <si>
    <t>600</t>
  </si>
  <si>
    <t>TRANSPORT I ŁĄCZNOŚĆ</t>
  </si>
  <si>
    <t>60016</t>
  </si>
  <si>
    <t>Drogi publiczne Gminne</t>
  </si>
  <si>
    <t xml:space="preserve">                                                                               Przewodniczący Rady Gminy</t>
  </si>
  <si>
    <t xml:space="preserve">                                                                   z dnia 12 września 2008 roku</t>
  </si>
  <si>
    <t>Zmniejszenie dochodów  budżetowych  gminy na 2008 r.</t>
  </si>
  <si>
    <t xml:space="preserve">Zmniejszenie planu </t>
  </si>
  <si>
    <t xml:space="preserve">Dotacje otrzymane z funduszy celowych na finansowanie lub dofinansowanie kosztów realizacji inwestycji i zakupów inwestycyjnych jednostek sektora finansów publicznych (dotacja z terenowego Funduszu Ochrony Gruntów Rolnych Województwa Łódzkiego na realizację zadania pod nazwą: przebudowa dróg dojazdowych do gruntów rolnych w miejscowościach: Rudka - 17 476 zł, Skarbkowa - 48 234 zł,                          Lipna - 29 834 zł, Sadkowice - 32 456 zł)                                                </t>
  </si>
  <si>
    <t xml:space="preserve">                                                                   do uchwały Nr XXII/151/08</t>
  </si>
  <si>
    <t>Załącznik Nr 2</t>
  </si>
  <si>
    <t>do uchwały Nr XXII/151/08</t>
  </si>
  <si>
    <t>Rady Gminy Sadkowice</t>
  </si>
  <si>
    <t>z dnia 12 września 2008 r.</t>
  </si>
  <si>
    <t>Zmniejszenie wydatków  budżetowych gminy na  2008 r.</t>
  </si>
  <si>
    <t>Nazwa</t>
  </si>
  <si>
    <t>Zmniejszenie planu
na 2008 r.
(6+12)</t>
  </si>
  <si>
    <t>z tego: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</si>
  <si>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</si>
  <si>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</si>
  <si>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</si>
  <si>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</si>
  <si>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</si>
  <si>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</si>
  <si>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</si>
  <si>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Pozostałe wydatki bieżące</t>
  </si>
  <si>
    <t>TRANSPORT   I  ŁĄCZNOŚĆ</t>
  </si>
  <si>
    <t>Drogi publiczne gminne</t>
  </si>
  <si>
    <t>Ogółem wydatki</t>
  </si>
  <si>
    <t xml:space="preserve">                 </t>
  </si>
  <si>
    <t>Przewodniczący Rady Gminy</t>
  </si>
  <si>
    <t>Jan Idzikowski</t>
  </si>
  <si>
    <t>Załącznik Nr 3</t>
  </si>
  <si>
    <t>Przeniesienia w planie wydatków budżetowych gminy na  2008 r. pomiędzy działami i rozdziałami</t>
  </si>
  <si>
    <t xml:space="preserve">Zwiększenie planu
na 2008 r.
</t>
  </si>
  <si>
    <t>Zmniejszenie planu na 2008 r.</t>
  </si>
  <si>
    <t>przebudowa drogi Lipna</t>
  </si>
  <si>
    <t>przebudowa drogi Rudka</t>
  </si>
  <si>
    <t>przebudowa drogi Sadkowice</t>
  </si>
  <si>
    <t>przebudowa drogi Skarbkowa</t>
  </si>
  <si>
    <t>OŚWIATA I WYCHOWANIE</t>
  </si>
  <si>
    <t>Gimnazja</t>
  </si>
  <si>
    <t>Wydatki majątkowe; Budowa kompleksu sportowego przy Gimnazjum w Sadkowicach</t>
  </si>
  <si>
    <t xml:space="preserve">Ogółem </t>
  </si>
  <si>
    <t xml:space="preserve">                Załącznik Nr 4</t>
  </si>
  <si>
    <t xml:space="preserve">                do uchwały Nr XXII/151/08</t>
  </si>
  <si>
    <t xml:space="preserve">                Rady Gminy Sadkowice</t>
  </si>
  <si>
    <t xml:space="preserve">                z dnia 12 września 2008 r.</t>
  </si>
  <si>
    <t>Zadania inwestycyjne w 2008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</si>
  <si>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</si>
  <si>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</si>
  <si>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</si>
  <si>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</si>
  <si>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</si>
  <si>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</si>
  <si>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</si>
  <si>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</si>
  <si>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</si>
  <si>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</si>
  <si>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środki pochodzące
z innych  źródeł*</t>
  </si>
  <si>
    <t>środki wymienione
w art. 5 ust. 1 pkt 2 i 3 u.f.p.</t>
  </si>
  <si>
    <t>010</t>
  </si>
  <si>
    <t>01010</t>
  </si>
  <si>
    <t>Budowa studni dla wodociągu gminnego wraz ze stacją uzdatniania wody oraz budowa sieci wodociągowej wraz z przyłączami w miejscowościach: Nowe Szwejki, Szwejki Wielkie, Pilawy, Rzymiec, Turobowice, Gacpary, Studzianki, Lewin, Zabłocie, Przyłuski, Celinów, Gogolin, Sadkowice, Lutobory, Nowe Lutobory</t>
  </si>
  <si>
    <t>A.      
B.
C.
…</t>
  </si>
  <si>
    <t>01095</t>
  </si>
  <si>
    <t xml:space="preserve">Przebudowa zbiornika retencyjnego w Sadkowicach                                       </t>
  </si>
  <si>
    <t>C. 46 400</t>
  </si>
  <si>
    <t>Urząd Gminy Sadkowice</t>
  </si>
  <si>
    <t>Zakup zbiornika dla Zaborza</t>
  </si>
  <si>
    <t>Przebudowa dróg w tym:                                               Skarbkowa - 752 929, Lipna - 142 100,                   Rudka - 83 260, Nowy Trębaczew - 67 340, Sadkowice - 154 600, Trębaczew - 156 000,                              Turobowice - 38 00</t>
  </si>
  <si>
    <t>Ograniczenie emisji gazów wywołujących efekt cieplarniany i pyłów poprzez termomodernizację obiektów komunalnych w Gminie Sadkowice (budynek mieszkalny obok szkoły w Sadkowicach)</t>
  </si>
  <si>
    <t>Modernizacja budynku Urzędu Gminy</t>
  </si>
  <si>
    <t>Ograniczenie emisji gazów wywołujących efekt cieplarniany i pyłów poprzez termomodernizację obiektów użyteczności publicznej w Gminie Sadkowice (budynek Urzędu Gminy)</t>
  </si>
  <si>
    <t>Dofinansowanie zakupu samochodu bojowego dla OSP Olszowa Wola</t>
  </si>
  <si>
    <t>Ograniczenie emisji gazów wywołujących efekt cieplarniany i pyłów poprzez termomodernizację obiektów użyteczności publicznej w Gminie Sadkowice (budynki szkół podstawowych w: Sadkowicach, Kłopoczynie, Trębaczewie)</t>
  </si>
  <si>
    <t xml:space="preserve">Oczyszczalnie ścieków w:                                                   SP Sadkowice 60 000                                                        SP Lubania 60 000      </t>
  </si>
  <si>
    <t>Budowa boiska sportowego przy Gimnazjum w Lubani</t>
  </si>
  <si>
    <t>Budowa ogrodzenia frontowego i utwardzenie terenu przy Gimnazjum w Sadkowicach</t>
  </si>
  <si>
    <t>Urzad Gminy Sadkowice</t>
  </si>
  <si>
    <t>Odwodnienie terenu przy Gimnazjum w Sadkowicach</t>
  </si>
  <si>
    <t xml:space="preserve">Budowa kompleksu sportowego przy Gimnazjum w Sadkowicach; projekt 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</si>
  <si>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</si>
  <si>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</si>
  <si>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</si>
  <si>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</si>
  <si>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Ograniczenie emisji gazów wywołujących efekt cieplarniany i pyłów poprzez termomodernizację obiektów użyteczności publicznej w Gminie Sadkowice (budynek GOPS)</t>
  </si>
  <si>
    <t>Zakup komputera przenośnego na potrzeby GOPS</t>
  </si>
  <si>
    <t>GOPS</t>
  </si>
  <si>
    <t>Modernizacja oświetlenia ulicznego na terenie Gminy w miejscowościach: Bujały, Lubania, Kłopoczyn, Skarbkowa, Celinów, Nowe Szwejki,  Rokitnica Kąty, Paprotnia, Olszowa Wola, Władysławów, Przyłuski, Zabłocie, Żelazna, Turobowice, Gacpary, Rzymiec, Lewin, Rudka, Nowy Kaleń</t>
  </si>
  <si>
    <t>Budowa świetlicy środowiskowej w miejscowości Bujały</t>
  </si>
  <si>
    <t>Budowa elementów oświetlenia obiektów zabytkowych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</si>
  <si>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</si>
  <si>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</si>
  <si>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</si>
  <si>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</si>
  <si>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:</t>
  </si>
  <si>
    <t>dotacja z Wojewódzkiego Funduszu Ochrony Środowiska - 46 400,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</si>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</sst>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2"/>
      <name val="Times New Roman"/>
      <family val="1"/>
    </font>
    <font>
      <b/>
      <sz val="11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2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0" fillId="0" borderId="0" xfId="0" applyNumberFormat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top" wrapText="1"/>
    </xf>
    <xf numFmtId="0" fontId="2" fillId="2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2" fillId="20" borderId="12" xfId="0" applyFont="1" applyFill="1" applyBorder="1" applyAlignment="1">
      <alignment horizontal="center" vertical="top"/>
    </xf>
    <xf numFmtId="0" fontId="2" fillId="20" borderId="13" xfId="0" applyFont="1" applyFill="1" applyBorder="1" applyAlignment="1">
      <alignment horizontal="center" vertical="top"/>
    </xf>
    <xf numFmtId="0" fontId="2" fillId="20" borderId="11" xfId="0" applyFont="1" applyFill="1" applyBorder="1" applyAlignment="1">
      <alignment horizontal="center" vertical="top"/>
    </xf>
    <xf numFmtId="49" fontId="2" fillId="20" borderId="12" xfId="0" applyNumberFormat="1" applyFont="1" applyFill="1" applyBorder="1" applyAlignment="1">
      <alignment horizontal="center" vertical="top"/>
    </xf>
    <xf numFmtId="49" fontId="2" fillId="20" borderId="13" xfId="0" applyNumberFormat="1" applyFont="1" applyFill="1" applyBorder="1" applyAlignment="1">
      <alignment horizontal="center" vertical="top"/>
    </xf>
    <xf numFmtId="49" fontId="2" fillId="20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2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41" fontId="10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top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top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top" wrapText="1"/>
    </xf>
    <xf numFmtId="0" fontId="14" fillId="2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6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0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34" fillId="20" borderId="10" xfId="52" applyFont="1" applyFill="1" applyBorder="1" applyAlignment="1">
      <alignment horizontal="center" vertical="center"/>
      <protection/>
    </xf>
    <xf numFmtId="0" fontId="34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9" fontId="34" fillId="0" borderId="12" xfId="52" applyNumberFormat="1" applyFont="1" applyBorder="1" applyAlignment="1">
      <alignment horizontal="center" vertical="center"/>
      <protection/>
    </xf>
    <xf numFmtId="49" fontId="34" fillId="0" borderId="12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left" vertical="center" wrapText="1"/>
      <protection/>
    </xf>
    <xf numFmtId="1" fontId="3" fillId="0" borderId="12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36" fillId="0" borderId="10" xfId="52" applyFont="1" applyBorder="1" applyAlignment="1">
      <alignment horizontal="center" vertical="center" wrapText="1"/>
      <protection/>
    </xf>
    <xf numFmtId="3" fontId="3" fillId="0" borderId="12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49" fontId="34" fillId="0" borderId="13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49" fontId="34" fillId="0" borderId="11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4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4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6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4" fillId="0" borderId="13" xfId="52" applyFont="1" applyBorder="1" applyAlignment="1">
      <alignment horizontal="center" vertical="center" wrapText="1"/>
      <protection/>
    </xf>
    <xf numFmtId="0" fontId="3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/>
      <protection/>
    </xf>
    <xf numFmtId="0" fontId="34" fillId="0" borderId="12" xfId="52" applyFont="1" applyBorder="1" applyAlignment="1">
      <alignment horizontal="center" vertical="center"/>
      <protection/>
    </xf>
    <xf numFmtId="0" fontId="34" fillId="0" borderId="11" xfId="52" applyFont="1" applyBorder="1" applyAlignment="1">
      <alignment horizontal="center" vertical="center"/>
      <protection/>
    </xf>
    <xf numFmtId="41" fontId="36" fillId="0" borderId="10" xfId="52" applyNumberFormat="1" applyFont="1" applyBorder="1" applyAlignment="1">
      <alignment horizontal="center" vertical="center" wrapText="1"/>
      <protection/>
    </xf>
    <xf numFmtId="41" fontId="3" fillId="0" borderId="10" xfId="52" applyNumberFormat="1" applyFont="1" applyBorder="1" applyAlignment="1">
      <alignment horizontal="center" vertical="center"/>
      <protection/>
    </xf>
    <xf numFmtId="41" fontId="3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34" fillId="0" borderId="12" xfId="52" applyFont="1" applyBorder="1" applyAlignment="1">
      <alignment horizontal="center" vertical="center"/>
      <protection/>
    </xf>
    <xf numFmtId="0" fontId="34" fillId="0" borderId="18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4" fillId="0" borderId="18" xfId="52" applyFont="1" applyBorder="1" applyAlignment="1">
      <alignment horizontal="center" vertical="center"/>
      <protection/>
    </xf>
    <xf numFmtId="0" fontId="34" fillId="0" borderId="13" xfId="52" applyFont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4" fillId="0" borderId="2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center" wrapText="1"/>
      <protection/>
    </xf>
    <xf numFmtId="1" fontId="3" fillId="0" borderId="13" xfId="52" applyNumberFormat="1" applyFont="1" applyBorder="1" applyAlignment="1">
      <alignment horizontal="center" vertical="center"/>
      <protection/>
    </xf>
    <xf numFmtId="41" fontId="36" fillId="0" borderId="13" xfId="52" applyNumberFormat="1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1" fontId="3" fillId="0" borderId="13" xfId="52" applyNumberFormat="1" applyFont="1" applyBorder="1" applyAlignment="1">
      <alignment horizontal="center" vertical="center" wrapText="1"/>
      <protection/>
    </xf>
    <xf numFmtId="0" fontId="34" fillId="0" borderId="21" xfId="52" applyFont="1" applyBorder="1" applyAlignment="1">
      <alignment horizontal="center" vertical="center"/>
      <protection/>
    </xf>
    <xf numFmtId="0" fontId="34" fillId="0" borderId="18" xfId="52" applyFont="1" applyBorder="1" applyAlignment="1">
      <alignment horizontal="center" vertical="center"/>
      <protection/>
    </xf>
    <xf numFmtId="0" fontId="34" fillId="0" borderId="12" xfId="52" applyFont="1" applyBorder="1" applyAlignment="1">
      <alignment horizontal="center" vertical="center"/>
      <protection/>
    </xf>
    <xf numFmtId="0" fontId="34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4" fillId="0" borderId="11" xfId="52" applyFont="1" applyBorder="1" applyAlignment="1">
      <alignment horizontal="center" vertical="center"/>
      <protection/>
    </xf>
    <xf numFmtId="0" fontId="34" fillId="0" borderId="11" xfId="52" applyFont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4" fillId="0" borderId="14" xfId="52" applyFont="1" applyBorder="1" applyAlignment="1">
      <alignment horizontal="center" vertical="center"/>
      <protection/>
    </xf>
    <xf numFmtId="0" fontId="34" fillId="0" borderId="17" xfId="52" applyFont="1" applyBorder="1" applyAlignment="1">
      <alignment horizontal="center" vertical="center"/>
      <protection/>
    </xf>
    <xf numFmtId="0" fontId="34" fillId="0" borderId="15" xfId="52" applyFont="1" applyBorder="1" applyAlignment="1">
      <alignment horizontal="center" vertical="center"/>
      <protection/>
    </xf>
    <xf numFmtId="2" fontId="34" fillId="0" borderId="10" xfId="52" applyNumberFormat="1" applyFont="1" applyBorder="1" applyAlignment="1">
      <alignment horizontal="center" vertical="center"/>
      <protection/>
    </xf>
    <xf numFmtId="41" fontId="34" fillId="0" borderId="10" xfId="52" applyNumberFormat="1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4" fillId="0" borderId="0" xfId="52" applyFont="1" applyAlignment="1">
      <alignment horizontal="center" vertical="center"/>
      <protection/>
    </xf>
    <xf numFmtId="0" fontId="34" fillId="0" borderId="18" xfId="52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0" fillId="0" borderId="0" xfId="52" applyAlignment="1">
      <alignment horizontal="left" vertical="center"/>
      <protection/>
    </xf>
    <xf numFmtId="0" fontId="8" fillId="0" borderId="0" xfId="52" applyFont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4">
      <selection activeCell="I17" sqref="I17"/>
    </sheetView>
  </sheetViews>
  <sheetFormatPr defaultColWidth="9.00390625" defaultRowHeight="12.75"/>
  <cols>
    <col min="1" max="1" width="5.75390625" style="11" customWidth="1"/>
    <col min="2" max="2" width="8.375" style="11" customWidth="1"/>
    <col min="3" max="3" width="5.375" style="10" customWidth="1"/>
    <col min="4" max="4" width="46.25390625" style="17" customWidth="1"/>
    <col min="5" max="5" width="13.875" style="12" customWidth="1"/>
    <col min="6" max="6" width="12.00390625" style="0" customWidth="1"/>
  </cols>
  <sheetData>
    <row r="1" ht="27" customHeight="1"/>
    <row r="2" spans="4:5" ht="15" customHeight="1">
      <c r="D2" s="16" t="s">
        <v>11</v>
      </c>
      <c r="E2" s="25"/>
    </row>
    <row r="3" spans="4:5" ht="15" customHeight="1">
      <c r="D3" s="16" t="s">
        <v>26</v>
      </c>
      <c r="E3" s="25"/>
    </row>
    <row r="4" spans="4:5" ht="15" customHeight="1">
      <c r="D4" s="16" t="s">
        <v>10</v>
      </c>
      <c r="E4" s="25"/>
    </row>
    <row r="5" ht="15" customHeight="1">
      <c r="D5" s="17" t="s">
        <v>22</v>
      </c>
    </row>
    <row r="6" ht="39.75" customHeight="1"/>
    <row r="7" spans="1:6" ht="24.75" customHeight="1">
      <c r="A7" s="31"/>
      <c r="B7" s="32" t="s">
        <v>23</v>
      </c>
      <c r="C7" s="33"/>
      <c r="D7" s="32"/>
      <c r="E7" s="32"/>
      <c r="F7" s="8"/>
    </row>
    <row r="8" spans="2:4" ht="24.75" customHeight="1" hidden="1">
      <c r="B8" s="13"/>
      <c r="C8" s="29"/>
      <c r="D8" s="19"/>
    </row>
    <row r="9" spans="5:6" ht="39.75" customHeight="1">
      <c r="E9" s="63" t="s">
        <v>2</v>
      </c>
      <c r="F9" s="63"/>
    </row>
    <row r="10" spans="1:6" s="1" customFormat="1" ht="15" customHeight="1">
      <c r="A10" s="64" t="s">
        <v>0</v>
      </c>
      <c r="B10" s="64" t="s">
        <v>12</v>
      </c>
      <c r="C10" s="67" t="s">
        <v>1</v>
      </c>
      <c r="D10" s="64" t="s">
        <v>3</v>
      </c>
      <c r="E10" s="61" t="s">
        <v>24</v>
      </c>
      <c r="F10" s="62"/>
    </row>
    <row r="11" spans="1:6" s="1" customFormat="1" ht="15" customHeight="1">
      <c r="A11" s="65"/>
      <c r="B11" s="65"/>
      <c r="C11" s="68"/>
      <c r="D11" s="65"/>
      <c r="E11" s="61" t="s">
        <v>15</v>
      </c>
      <c r="F11" s="62"/>
    </row>
    <row r="12" spans="1:6" s="1" customFormat="1" ht="15" customHeight="1">
      <c r="A12" s="66"/>
      <c r="B12" s="66"/>
      <c r="C12" s="69"/>
      <c r="D12" s="66"/>
      <c r="E12" s="14" t="s">
        <v>13</v>
      </c>
      <c r="F12" s="56" t="s">
        <v>14</v>
      </c>
    </row>
    <row r="13" spans="1:6" s="2" customFormat="1" ht="7.5" customHeight="1">
      <c r="A13" s="15">
        <v>1</v>
      </c>
      <c r="B13" s="15">
        <v>2</v>
      </c>
      <c r="C13" s="30">
        <v>3</v>
      </c>
      <c r="D13" s="15">
        <v>4</v>
      </c>
      <c r="E13" s="15">
        <v>5</v>
      </c>
      <c r="F13" s="55">
        <v>6</v>
      </c>
    </row>
    <row r="14" spans="1:6" ht="21" customHeight="1">
      <c r="A14" s="4" t="s">
        <v>17</v>
      </c>
      <c r="B14" s="5"/>
      <c r="C14" s="5"/>
      <c r="D14" s="20" t="s">
        <v>18</v>
      </c>
      <c r="E14" s="26"/>
      <c r="F14" s="59">
        <v>128000</v>
      </c>
    </row>
    <row r="15" spans="1:6" ht="45" customHeight="1" hidden="1">
      <c r="A15" s="51"/>
      <c r="B15" s="4" t="s">
        <v>4</v>
      </c>
      <c r="C15" s="6"/>
      <c r="D15" s="20" t="s">
        <v>5</v>
      </c>
      <c r="E15" s="26">
        <v>2780</v>
      </c>
      <c r="F15" s="60"/>
    </row>
    <row r="16" spans="1:6" ht="24.75" customHeight="1" hidden="1">
      <c r="A16" s="52"/>
      <c r="B16" s="6"/>
      <c r="C16" s="6" t="s">
        <v>6</v>
      </c>
      <c r="D16" s="21" t="s">
        <v>7</v>
      </c>
      <c r="E16" s="27">
        <v>2780</v>
      </c>
      <c r="F16" s="60"/>
    </row>
    <row r="17" spans="1:6" ht="24" customHeight="1">
      <c r="A17" s="50"/>
      <c r="B17" s="9" t="s">
        <v>19</v>
      </c>
      <c r="C17" s="7"/>
      <c r="D17" s="22" t="s">
        <v>20</v>
      </c>
      <c r="E17" s="28"/>
      <c r="F17" s="59">
        <v>128000</v>
      </c>
    </row>
    <row r="18" spans="1:6" ht="19.5" customHeight="1" hidden="1">
      <c r="A18" s="6"/>
      <c r="B18" s="6"/>
      <c r="C18" s="6"/>
      <c r="D18" s="23"/>
      <c r="E18" s="27"/>
      <c r="F18" s="57"/>
    </row>
    <row r="19" spans="1:6" ht="19.5" customHeight="1" hidden="1">
      <c r="A19" s="6"/>
      <c r="B19" s="6"/>
      <c r="C19" s="6"/>
      <c r="D19" s="23"/>
      <c r="E19" s="27"/>
      <c r="F19" s="57"/>
    </row>
    <row r="20" spans="1:6" ht="19.5" customHeight="1" hidden="1">
      <c r="A20" s="6"/>
      <c r="B20" s="6"/>
      <c r="C20" s="6"/>
      <c r="D20" s="23"/>
      <c r="E20" s="27"/>
      <c r="F20" s="57"/>
    </row>
    <row r="21" spans="1:6" s="3" customFormat="1" ht="12.75" customHeight="1" hidden="1">
      <c r="A21" s="53"/>
      <c r="B21" s="34"/>
      <c r="C21" s="4"/>
      <c r="D21" s="35"/>
      <c r="E21" s="26"/>
      <c r="F21" s="57"/>
    </row>
    <row r="22" spans="1:6" ht="117" customHeight="1">
      <c r="A22" s="48"/>
      <c r="B22" s="36"/>
      <c r="C22" s="6" t="s">
        <v>16</v>
      </c>
      <c r="D22" s="37" t="s">
        <v>25</v>
      </c>
      <c r="E22" s="27"/>
      <c r="F22" s="58">
        <v>128000</v>
      </c>
    </row>
    <row r="23" spans="1:6" ht="24.75" customHeight="1" hidden="1">
      <c r="A23" s="39"/>
      <c r="B23" s="39"/>
      <c r="C23" s="9"/>
      <c r="D23" s="40"/>
      <c r="E23" s="28"/>
      <c r="F23" s="57"/>
    </row>
    <row r="24" spans="1:6" ht="30" customHeight="1" hidden="1">
      <c r="A24" s="49"/>
      <c r="B24" s="39"/>
      <c r="C24" s="6"/>
      <c r="D24" s="41"/>
      <c r="E24" s="28"/>
      <c r="F24" s="57"/>
    </row>
    <row r="25" spans="1:6" ht="24.75" customHeight="1" hidden="1">
      <c r="A25" s="48"/>
      <c r="B25" s="36"/>
      <c r="C25" s="6"/>
      <c r="D25" s="42"/>
      <c r="E25" s="27"/>
      <c r="F25" s="57"/>
    </row>
    <row r="26" spans="1:6" ht="24.75" customHeight="1" hidden="1">
      <c r="A26" s="39"/>
      <c r="B26" s="36"/>
      <c r="C26" s="6"/>
      <c r="D26" s="40"/>
      <c r="E26" s="28"/>
      <c r="F26" s="57"/>
    </row>
    <row r="27" spans="1:6" ht="24.75" customHeight="1" hidden="1">
      <c r="A27" s="49"/>
      <c r="B27" s="39"/>
      <c r="C27" s="9"/>
      <c r="D27" s="40"/>
      <c r="E27" s="43"/>
      <c r="F27" s="57"/>
    </row>
    <row r="28" spans="1:6" ht="24.75" customHeight="1" hidden="1">
      <c r="A28" s="54"/>
      <c r="B28" s="36"/>
      <c r="C28" s="6"/>
      <c r="D28" s="42"/>
      <c r="E28" s="38"/>
      <c r="F28" s="57"/>
    </row>
    <row r="29" spans="1:6" ht="24.75" customHeight="1" hidden="1">
      <c r="A29" s="54"/>
      <c r="B29" s="39"/>
      <c r="C29" s="6"/>
      <c r="D29" s="40"/>
      <c r="E29" s="43"/>
      <c r="F29" s="57"/>
    </row>
    <row r="30" spans="1:6" ht="24.75" customHeight="1" hidden="1">
      <c r="A30" s="54"/>
      <c r="B30" s="36"/>
      <c r="C30" s="6"/>
      <c r="D30" s="42"/>
      <c r="E30" s="38"/>
      <c r="F30" s="57"/>
    </row>
    <row r="31" spans="1:6" ht="24.75" customHeight="1" hidden="1">
      <c r="A31" s="54"/>
      <c r="B31" s="39"/>
      <c r="C31" s="9"/>
      <c r="D31" s="40"/>
      <c r="E31" s="28"/>
      <c r="F31" s="57"/>
    </row>
    <row r="32" spans="1:6" ht="24.75" customHeight="1" hidden="1">
      <c r="A32" s="18"/>
      <c r="B32" s="44"/>
      <c r="C32" s="45"/>
      <c r="D32" s="46"/>
      <c r="E32" s="47"/>
      <c r="F32" s="57"/>
    </row>
    <row r="33" spans="1:6" ht="24.75" customHeight="1" hidden="1">
      <c r="A33" s="39">
        <v>852</v>
      </c>
      <c r="B33" s="39"/>
      <c r="C33" s="9"/>
      <c r="D33" s="40"/>
      <c r="E33" s="43"/>
      <c r="F33" s="57"/>
    </row>
    <row r="34" spans="1:6" ht="24.75" customHeight="1" hidden="1">
      <c r="A34" s="49"/>
      <c r="B34" s="39"/>
      <c r="C34" s="9"/>
      <c r="D34" s="40"/>
      <c r="E34" s="43"/>
      <c r="F34" s="57"/>
    </row>
    <row r="35" spans="1:6" ht="24.75" customHeight="1" hidden="1">
      <c r="A35" s="48"/>
      <c r="B35" s="36"/>
      <c r="C35" s="6"/>
      <c r="D35" s="42"/>
      <c r="E35" s="38"/>
      <c r="F35" s="57"/>
    </row>
    <row r="36" spans="1:6" ht="24.75" customHeight="1" hidden="1">
      <c r="A36" s="39"/>
      <c r="B36" s="39"/>
      <c r="C36" s="9"/>
      <c r="D36" s="40"/>
      <c r="E36" s="28"/>
      <c r="F36" s="57"/>
    </row>
    <row r="37" spans="1:6" ht="24.75" customHeight="1" hidden="1">
      <c r="A37" s="49"/>
      <c r="B37" s="39"/>
      <c r="C37" s="9"/>
      <c r="D37" s="40"/>
      <c r="E37" s="28"/>
      <c r="F37" s="57"/>
    </row>
    <row r="38" spans="1:6" ht="24.75" customHeight="1" hidden="1">
      <c r="A38" s="54"/>
      <c r="B38" s="36"/>
      <c r="C38" s="6"/>
      <c r="D38" s="42"/>
      <c r="E38" s="27"/>
      <c r="F38" s="57"/>
    </row>
    <row r="39" spans="1:6" ht="24.75" customHeight="1" hidden="1">
      <c r="A39" s="48"/>
      <c r="B39" s="36"/>
      <c r="C39" s="6"/>
      <c r="D39" s="42"/>
      <c r="E39" s="38"/>
      <c r="F39" s="57"/>
    </row>
    <row r="40" spans="1:6" ht="24.75" customHeight="1">
      <c r="A40" s="36"/>
      <c r="B40" s="36"/>
      <c r="C40" s="6"/>
      <c r="D40" s="40" t="s">
        <v>8</v>
      </c>
      <c r="E40" s="28"/>
      <c r="F40" s="59">
        <v>128000</v>
      </c>
    </row>
    <row r="41" ht="39.75" customHeight="1"/>
    <row r="42" spans="4:5" ht="12.75">
      <c r="D42" s="24" t="s">
        <v>21</v>
      </c>
      <c r="E42" s="24"/>
    </row>
    <row r="45" spans="4:5" ht="12.75">
      <c r="D45" s="24" t="s">
        <v>9</v>
      </c>
      <c r="E45" s="24"/>
    </row>
  </sheetData>
  <mergeCells count="7">
    <mergeCell ref="E10:F10"/>
    <mergeCell ref="E11:F11"/>
    <mergeCell ref="E9:F9"/>
    <mergeCell ref="A10:A12"/>
    <mergeCell ref="B10:B12"/>
    <mergeCell ref="C10:C12"/>
    <mergeCell ref="D10:D12"/>
  </mergeCells>
  <printOptions horizontalCentered="1"/>
  <pageMargins left="0.5511811023622047" right="0.5511811023622047" top="0.4330708661417323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workbookViewId="0" topLeftCell="A1">
      <selection activeCell="D4" sqref="D3:D4"/>
    </sheetView>
  </sheetViews>
  <sheetFormatPr defaultColWidth="9.00390625" defaultRowHeight="12.75"/>
  <cols>
    <col min="1" max="1" width="6.625" style="70" customWidth="1"/>
    <col min="2" max="2" width="8.875" style="70" bestFit="1" customWidth="1"/>
    <col min="3" max="3" width="31.00390625" style="71" customWidth="1"/>
    <col min="4" max="4" width="12.75390625" style="71" customWidth="1"/>
    <col min="5" max="7" width="11.625" style="71" customWidth="1"/>
    <col min="8" max="8" width="7.875" style="71" customWidth="1"/>
    <col min="9" max="9" width="9.00390625" style="71" customWidth="1"/>
    <col min="10" max="11" width="14.25390625" style="71" customWidth="1"/>
    <col min="12" max="12" width="14.625" style="71" customWidth="1"/>
  </cols>
  <sheetData>
    <row r="2" ht="12.75">
      <c r="J2" s="72" t="s">
        <v>27</v>
      </c>
    </row>
    <row r="3" ht="12.75">
      <c r="J3" s="71" t="s">
        <v>28</v>
      </c>
    </row>
    <row r="4" ht="12.75">
      <c r="J4" s="71" t="s">
        <v>29</v>
      </c>
    </row>
    <row r="5" ht="12.75">
      <c r="J5" s="71" t="s">
        <v>30</v>
      </c>
    </row>
    <row r="6" ht="24.75" customHeight="1"/>
    <row r="7" spans="1:12" ht="18">
      <c r="A7" s="73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6" ht="18">
      <c r="A8" s="74"/>
      <c r="B8" s="74"/>
      <c r="C8" s="74"/>
      <c r="D8" s="74"/>
      <c r="E8" s="74"/>
      <c r="F8" s="74"/>
    </row>
    <row r="9" spans="1:12" ht="14.25" customHeight="1">
      <c r="A9" s="75"/>
      <c r="B9" s="75"/>
      <c r="C9" s="75"/>
      <c r="D9" s="75"/>
      <c r="E9" s="75"/>
      <c r="G9" s="76"/>
      <c r="H9" s="76"/>
      <c r="I9" s="76"/>
      <c r="J9" s="76"/>
      <c r="K9" s="76"/>
      <c r="L9" s="77" t="s">
        <v>2</v>
      </c>
    </row>
    <row r="10" spans="1:12" s="79" customFormat="1" ht="18.75" customHeight="1">
      <c r="A10" s="78" t="s">
        <v>0</v>
      </c>
      <c r="B10" s="78" t="s">
        <v>12</v>
      </c>
      <c r="C10" s="78" t="s">
        <v>32</v>
      </c>
      <c r="D10" s="78" t="s">
        <v>33</v>
      </c>
      <c r="E10" s="78" t="s">
        <v>34</v>
      </c>
      <c r="F10" s="78"/>
      <c r="G10" s="78"/>
      <c r="H10" s="78"/>
      <c r="I10" s="78"/>
      <c r="J10" s="78"/>
      <c r="K10" s="78"/>
      <c r="L10" s="78"/>
    </row>
    <row r="11" spans="1:12" s="79" customFormat="1" ht="20.25" customHeight="1">
      <c r="A11" s="78"/>
      <c r="B11" s="78"/>
      <c r="C11" s="78"/>
      <c r="D11" s="78"/>
      <c r="E11" s="78" t="s">
        <v>35</v>
      </c>
      <c r="F11" s="78" t="s">
        <v>15</v>
      </c>
      <c r="G11" s="78"/>
      <c r="H11" s="78"/>
      <c r="I11" s="78"/>
      <c r="J11" s="78"/>
      <c r="K11" s="80"/>
      <c r="L11" s="78" t="s">
        <v>36</v>
      </c>
    </row>
    <row r="12" spans="1:12" s="79" customFormat="1" ht="69.75" customHeight="1">
      <c r="A12" s="78"/>
      <c r="B12" s="78"/>
      <c r="C12" s="78"/>
      <c r="D12" s="78"/>
      <c r="E12" s="78"/>
      <c r="F12" s="80" t="s">
        <v>37</v>
      </c>
      <c r="G12" s="80" t="s">
        <v>38</v>
      </c>
      <c r="H12" s="80" t="s">
        <v>39</v>
      </c>
      <c r="I12" s="80" t="s">
        <v>40</v>
      </c>
      <c r="J12" s="80" t="s">
        <v>41</v>
      </c>
      <c r="K12" s="80" t="s">
        <v>42</v>
      </c>
      <c r="L12" s="78"/>
    </row>
    <row r="13" spans="1:12" s="79" customFormat="1" ht="6" customHeight="1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</row>
    <row r="14" spans="1:12" s="86" customFormat="1" ht="20.25" customHeight="1">
      <c r="A14" s="82">
        <v>600</v>
      </c>
      <c r="B14" s="82"/>
      <c r="C14" s="83" t="s">
        <v>43</v>
      </c>
      <c r="D14" s="84">
        <v>128000</v>
      </c>
      <c r="E14" s="84"/>
      <c r="F14" s="85"/>
      <c r="G14" s="85"/>
      <c r="H14" s="85"/>
      <c r="I14" s="85"/>
      <c r="J14" s="85"/>
      <c r="K14" s="84"/>
      <c r="L14" s="84">
        <v>128000</v>
      </c>
    </row>
    <row r="15" spans="1:12" s="91" customFormat="1" ht="20.25" customHeight="1">
      <c r="A15" s="87"/>
      <c r="B15" s="87">
        <v>60016</v>
      </c>
      <c r="C15" s="88" t="s">
        <v>44</v>
      </c>
      <c r="D15" s="89">
        <v>128000</v>
      </c>
      <c r="E15" s="89"/>
      <c r="F15" s="90"/>
      <c r="G15" s="90"/>
      <c r="H15" s="90"/>
      <c r="I15" s="90"/>
      <c r="J15" s="90"/>
      <c r="K15" s="89"/>
      <c r="L15" s="89">
        <v>128000</v>
      </c>
    </row>
    <row r="16" spans="1:12" s="79" customFormat="1" ht="12.75" hidden="1">
      <c r="A16" s="87"/>
      <c r="B16" s="87"/>
      <c r="C16" s="92"/>
      <c r="D16" s="90"/>
      <c r="E16" s="93"/>
      <c r="F16" s="90"/>
      <c r="G16" s="90"/>
      <c r="H16" s="90"/>
      <c r="I16" s="90"/>
      <c r="J16" s="90"/>
      <c r="K16" s="93"/>
      <c r="L16" s="90"/>
    </row>
    <row r="17" spans="1:12" s="79" customFormat="1" ht="12.75" hidden="1">
      <c r="A17" s="87"/>
      <c r="B17" s="87"/>
      <c r="C17" s="92"/>
      <c r="D17" s="90"/>
      <c r="E17" s="93"/>
      <c r="F17" s="90"/>
      <c r="G17" s="90"/>
      <c r="H17" s="90"/>
      <c r="I17" s="90"/>
      <c r="J17" s="90"/>
      <c r="K17" s="93"/>
      <c r="L17" s="90"/>
    </row>
    <row r="18" spans="1:12" s="79" customFormat="1" ht="12.75" hidden="1">
      <c r="A18" s="87"/>
      <c r="B18" s="87"/>
      <c r="C18" s="92"/>
      <c r="D18" s="90"/>
      <c r="E18" s="93"/>
      <c r="F18" s="90"/>
      <c r="G18" s="90"/>
      <c r="H18" s="90"/>
      <c r="I18" s="90"/>
      <c r="J18" s="90"/>
      <c r="K18" s="93"/>
      <c r="L18" s="90"/>
    </row>
    <row r="19" spans="1:16" s="96" customFormat="1" ht="24.75" customHeight="1">
      <c r="A19" s="94" t="s">
        <v>45</v>
      </c>
      <c r="B19" s="94"/>
      <c r="C19" s="94"/>
      <c r="D19" s="84">
        <v>128000</v>
      </c>
      <c r="E19" s="84"/>
      <c r="F19" s="84"/>
      <c r="G19" s="84"/>
      <c r="H19" s="84"/>
      <c r="I19" s="84"/>
      <c r="J19" s="84"/>
      <c r="K19" s="84"/>
      <c r="L19" s="84">
        <v>128000</v>
      </c>
      <c r="M19" s="95"/>
      <c r="N19" s="95"/>
      <c r="O19" s="95"/>
      <c r="P19" s="95"/>
    </row>
    <row r="20" ht="31.5" customHeight="1"/>
    <row r="21" spans="1:12" ht="12.75">
      <c r="A21" s="97"/>
      <c r="I21" s="71" t="s">
        <v>46</v>
      </c>
      <c r="J21" s="98" t="s">
        <v>47</v>
      </c>
      <c r="K21" s="98"/>
      <c r="L21" s="98"/>
    </row>
    <row r="23" spans="10:12" ht="12.75">
      <c r="J23" s="98" t="s">
        <v>48</v>
      </c>
      <c r="K23" s="99"/>
      <c r="L23" s="99"/>
    </row>
  </sheetData>
  <mergeCells count="12">
    <mergeCell ref="A7:L7"/>
    <mergeCell ref="D10:D12"/>
    <mergeCell ref="A10:A12"/>
    <mergeCell ref="C10:C12"/>
    <mergeCell ref="B10:B12"/>
    <mergeCell ref="E10:L10"/>
    <mergeCell ref="F11:J11"/>
    <mergeCell ref="E11:E12"/>
    <mergeCell ref="J21:L21"/>
    <mergeCell ref="J23:L23"/>
    <mergeCell ref="L11:L12"/>
    <mergeCell ref="A19:C19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workbookViewId="0" topLeftCell="A1">
      <selection activeCell="D4" sqref="D4"/>
    </sheetView>
  </sheetViews>
  <sheetFormatPr defaultColWidth="9.00390625" defaultRowHeight="12.75"/>
  <cols>
    <col min="1" max="1" width="6.625" style="70" customWidth="1"/>
    <col min="2" max="2" width="8.875" style="70" bestFit="1" customWidth="1"/>
    <col min="3" max="3" width="31.00390625" style="71" customWidth="1"/>
    <col min="4" max="4" width="14.75390625" style="71" customWidth="1"/>
    <col min="5" max="5" width="13.375" style="71" customWidth="1"/>
    <col min="6" max="6" width="15.25390625" style="71" customWidth="1"/>
    <col min="7" max="7" width="14.125" style="71" customWidth="1"/>
  </cols>
  <sheetData>
    <row r="2" ht="12.75">
      <c r="F2" s="100" t="s">
        <v>49</v>
      </c>
    </row>
    <row r="3" spans="6:7" ht="12.75">
      <c r="F3" s="101" t="s">
        <v>28</v>
      </c>
      <c r="G3" s="101"/>
    </row>
    <row r="4" spans="6:7" ht="12.75">
      <c r="F4" s="101" t="s">
        <v>29</v>
      </c>
      <c r="G4" s="101"/>
    </row>
    <row r="5" spans="6:7" ht="12.75">
      <c r="F5" s="101" t="s">
        <v>30</v>
      </c>
      <c r="G5" s="101"/>
    </row>
    <row r="6" ht="18" customHeight="1"/>
    <row r="7" spans="1:7" ht="16.5" customHeight="1">
      <c r="A7" s="102" t="s">
        <v>50</v>
      </c>
      <c r="B7" s="102"/>
      <c r="C7" s="102"/>
      <c r="D7" s="102"/>
      <c r="E7" s="102"/>
      <c r="F7" s="102"/>
      <c r="G7" s="102"/>
    </row>
    <row r="8" spans="1:7" ht="14.25" customHeight="1">
      <c r="A8" s="75"/>
      <c r="B8" s="75"/>
      <c r="C8" s="75"/>
      <c r="D8" s="75"/>
      <c r="E8" s="75"/>
      <c r="F8" s="75"/>
      <c r="G8" s="77" t="s">
        <v>2</v>
      </c>
    </row>
    <row r="9" spans="1:7" s="79" customFormat="1" ht="14.25" customHeight="1">
      <c r="A9" s="103" t="s">
        <v>0</v>
      </c>
      <c r="B9" s="103" t="s">
        <v>12</v>
      </c>
      <c r="C9" s="103" t="s">
        <v>32</v>
      </c>
      <c r="D9" s="104" t="s">
        <v>51</v>
      </c>
      <c r="E9" s="105" t="s">
        <v>15</v>
      </c>
      <c r="F9" s="106" t="s">
        <v>52</v>
      </c>
      <c r="G9" s="105" t="s">
        <v>15</v>
      </c>
    </row>
    <row r="10" spans="1:7" s="79" customFormat="1" ht="20.25" customHeight="1">
      <c r="A10" s="103"/>
      <c r="B10" s="103"/>
      <c r="C10" s="103"/>
      <c r="D10" s="107"/>
      <c r="E10" s="106" t="s">
        <v>36</v>
      </c>
      <c r="F10" s="108"/>
      <c r="G10" s="103" t="s">
        <v>36</v>
      </c>
    </row>
    <row r="11" spans="1:7" s="79" customFormat="1" ht="12.75" customHeight="1">
      <c r="A11" s="103"/>
      <c r="B11" s="103"/>
      <c r="C11" s="103"/>
      <c r="D11" s="109"/>
      <c r="E11" s="110"/>
      <c r="F11" s="110"/>
      <c r="G11" s="103"/>
    </row>
    <row r="12" spans="1:7" s="112" customFormat="1" ht="9" customHeight="1">
      <c r="A12" s="111">
        <v>1</v>
      </c>
      <c r="B12" s="111">
        <v>2</v>
      </c>
      <c r="C12" s="111">
        <v>3</v>
      </c>
      <c r="D12" s="111">
        <v>4</v>
      </c>
      <c r="E12" s="111">
        <v>5</v>
      </c>
      <c r="F12" s="111">
        <v>6</v>
      </c>
      <c r="G12" s="111">
        <v>7</v>
      </c>
    </row>
    <row r="13" spans="1:7" s="116" customFormat="1" ht="20.25" customHeight="1">
      <c r="A13" s="113">
        <v>600</v>
      </c>
      <c r="B13" s="113"/>
      <c r="C13" s="114" t="s">
        <v>43</v>
      </c>
      <c r="D13" s="115">
        <v>128000</v>
      </c>
      <c r="E13" s="115">
        <v>128000</v>
      </c>
      <c r="F13" s="115"/>
      <c r="G13" s="115"/>
    </row>
    <row r="14" spans="1:7" s="116" customFormat="1" ht="19.5" customHeight="1">
      <c r="A14" s="117"/>
      <c r="B14" s="113">
        <v>60016</v>
      </c>
      <c r="C14" s="118" t="s">
        <v>44</v>
      </c>
      <c r="D14" s="115">
        <v>128000</v>
      </c>
      <c r="E14" s="115">
        <v>128000</v>
      </c>
      <c r="F14" s="115"/>
      <c r="G14" s="115"/>
    </row>
    <row r="15" spans="1:7" s="91" customFormat="1" ht="20.25" customHeight="1">
      <c r="A15" s="119"/>
      <c r="B15" s="119"/>
      <c r="C15" s="120" t="s">
        <v>53</v>
      </c>
      <c r="D15" s="121">
        <v>29834</v>
      </c>
      <c r="E15" s="121">
        <v>29834</v>
      </c>
      <c r="F15" s="121"/>
      <c r="G15" s="121"/>
    </row>
    <row r="16" spans="1:7" s="91" customFormat="1" ht="21.75" customHeight="1">
      <c r="A16" s="119"/>
      <c r="B16" s="119"/>
      <c r="C16" s="120" t="s">
        <v>54</v>
      </c>
      <c r="D16" s="121">
        <v>17476</v>
      </c>
      <c r="E16" s="121">
        <v>17476</v>
      </c>
      <c r="F16" s="121"/>
      <c r="G16" s="121"/>
    </row>
    <row r="17" spans="1:7" s="91" customFormat="1" ht="20.25" customHeight="1">
      <c r="A17" s="119"/>
      <c r="B17" s="119"/>
      <c r="C17" s="120" t="s">
        <v>55</v>
      </c>
      <c r="D17" s="121">
        <v>32456</v>
      </c>
      <c r="E17" s="121">
        <v>32456</v>
      </c>
      <c r="F17" s="121"/>
      <c r="G17" s="121"/>
    </row>
    <row r="18" spans="1:7" s="91" customFormat="1" ht="21" customHeight="1">
      <c r="A18" s="122"/>
      <c r="B18" s="122"/>
      <c r="C18" s="120" t="s">
        <v>56</v>
      </c>
      <c r="D18" s="121">
        <v>48234</v>
      </c>
      <c r="E18" s="121">
        <v>48234</v>
      </c>
      <c r="F18" s="121"/>
      <c r="G18" s="121"/>
    </row>
    <row r="19" spans="1:7" s="79" customFormat="1" ht="12.75" customHeight="1" hidden="1">
      <c r="A19" s="119"/>
      <c r="B19" s="123"/>
      <c r="C19" s="124"/>
      <c r="D19" s="125"/>
      <c r="E19" s="125"/>
      <c r="F19" s="125"/>
      <c r="G19" s="125"/>
    </row>
    <row r="20" spans="1:7" s="79" customFormat="1" ht="12.75" customHeight="1" hidden="1">
      <c r="A20" s="119"/>
      <c r="B20" s="123"/>
      <c r="C20" s="124"/>
      <c r="D20" s="125"/>
      <c r="E20" s="125"/>
      <c r="F20" s="125"/>
      <c r="G20" s="125"/>
    </row>
    <row r="21" spans="1:7" s="79" customFormat="1" ht="12.75" customHeight="1" hidden="1">
      <c r="A21" s="119"/>
      <c r="B21" s="123"/>
      <c r="C21" s="124"/>
      <c r="D21" s="125"/>
      <c r="E21" s="125"/>
      <c r="F21" s="125"/>
      <c r="G21" s="125"/>
    </row>
    <row r="22" spans="1:7" s="79" customFormat="1" ht="19.5" customHeight="1">
      <c r="A22" s="113">
        <v>801</v>
      </c>
      <c r="B22" s="113"/>
      <c r="C22" s="126" t="s">
        <v>57</v>
      </c>
      <c r="D22" s="115"/>
      <c r="E22" s="115"/>
      <c r="F22" s="115">
        <v>128000</v>
      </c>
      <c r="G22" s="115">
        <v>128000</v>
      </c>
    </row>
    <row r="23" spans="1:7" s="130" customFormat="1" ht="18.75" customHeight="1">
      <c r="A23" s="127"/>
      <c r="B23" s="113">
        <v>80110</v>
      </c>
      <c r="C23" s="128" t="s">
        <v>58</v>
      </c>
      <c r="D23" s="115"/>
      <c r="E23" s="115"/>
      <c r="F23" s="115">
        <v>128000</v>
      </c>
      <c r="G23" s="129">
        <v>128000</v>
      </c>
    </row>
    <row r="24" spans="1:7" s="79" customFormat="1" ht="48" customHeight="1">
      <c r="A24" s="131"/>
      <c r="B24" s="132"/>
      <c r="C24" s="133" t="s">
        <v>59</v>
      </c>
      <c r="D24" s="121"/>
      <c r="E24" s="121"/>
      <c r="F24" s="121">
        <v>128000</v>
      </c>
      <c r="G24" s="125">
        <v>128000</v>
      </c>
    </row>
    <row r="25" spans="1:11" s="96" customFormat="1" ht="21" customHeight="1">
      <c r="A25" s="134" t="s">
        <v>60</v>
      </c>
      <c r="B25" s="135"/>
      <c r="C25" s="136"/>
      <c r="D25" s="115">
        <f>D22+D13</f>
        <v>128000</v>
      </c>
      <c r="E25" s="115">
        <f>E22+E13</f>
        <v>128000</v>
      </c>
      <c r="F25" s="115">
        <f>F22+F13</f>
        <v>128000</v>
      </c>
      <c r="G25" s="115">
        <f>G22+G13</f>
        <v>128000</v>
      </c>
      <c r="H25" s="95"/>
      <c r="I25" s="95"/>
      <c r="J25" s="95"/>
      <c r="K25" s="95"/>
    </row>
    <row r="26" spans="1:11" s="96" customFormat="1" ht="15.75" customHeight="1">
      <c r="A26" s="137"/>
      <c r="B26" s="137"/>
      <c r="C26" s="137"/>
      <c r="D26" s="138"/>
      <c r="E26" s="138"/>
      <c r="F26" s="138"/>
      <c r="G26" s="138"/>
      <c r="H26" s="95"/>
      <c r="I26" s="95"/>
      <c r="J26" s="95"/>
      <c r="K26" s="95"/>
    </row>
    <row r="27" spans="1:11" s="96" customFormat="1" ht="15.75" customHeight="1">
      <c r="A27" s="137"/>
      <c r="B27" s="137"/>
      <c r="C27" s="137"/>
      <c r="D27" s="138"/>
      <c r="E27" s="138"/>
      <c r="F27" s="138"/>
      <c r="G27" s="138"/>
      <c r="H27" s="95"/>
      <c r="I27" s="95"/>
      <c r="J27" s="95"/>
      <c r="K27" s="95"/>
    </row>
    <row r="28" ht="15" customHeight="1"/>
    <row r="29" spans="1:7" ht="12.75">
      <c r="A29" s="97"/>
      <c r="E29" s="98" t="s">
        <v>47</v>
      </c>
      <c r="F29" s="98"/>
      <c r="G29" s="98"/>
    </row>
    <row r="31" spans="5:7" ht="12.75">
      <c r="E31" s="98" t="s">
        <v>48</v>
      </c>
      <c r="F31" s="98"/>
      <c r="G31" s="98"/>
    </row>
  </sheetData>
  <mergeCells count="18">
    <mergeCell ref="F3:G3"/>
    <mergeCell ref="F4:G4"/>
    <mergeCell ref="F5:G5"/>
    <mergeCell ref="A19:A21"/>
    <mergeCell ref="A14:A18"/>
    <mergeCell ref="B15:B18"/>
    <mergeCell ref="A7:G7"/>
    <mergeCell ref="D9:D11"/>
    <mergeCell ref="A9:A11"/>
    <mergeCell ref="C9:C11"/>
    <mergeCell ref="B9:B11"/>
    <mergeCell ref="E10:E11"/>
    <mergeCell ref="F9:F11"/>
    <mergeCell ref="G10:G11"/>
    <mergeCell ref="A23:A24"/>
    <mergeCell ref="E29:G29"/>
    <mergeCell ref="E31:G31"/>
    <mergeCell ref="A25:C25"/>
  </mergeCells>
  <printOptions horizontalCentered="1"/>
  <pageMargins left="0.3937007874015748" right="0.3937007874015748" top="0.54" bottom="0.48" header="0.3" footer="0.28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5.625" style="139" customWidth="1"/>
    <col min="2" max="2" width="6.875" style="140" customWidth="1"/>
    <col min="3" max="3" width="7.75390625" style="139" customWidth="1"/>
    <col min="4" max="4" width="5.375" style="139" hidden="1" customWidth="1"/>
    <col min="5" max="5" width="33.25390625" style="139" customWidth="1"/>
    <col min="6" max="6" width="12.00390625" style="139" customWidth="1"/>
    <col min="7" max="7" width="10.875" style="139" customWidth="1"/>
    <col min="8" max="8" width="11.125" style="139" customWidth="1"/>
    <col min="9" max="9" width="10.375" style="139" customWidth="1"/>
    <col min="10" max="10" width="15.625" style="139" customWidth="1"/>
    <col min="11" max="11" width="6.25390625" style="139" customWidth="1"/>
    <col min="12" max="12" width="12.875" style="139" customWidth="1"/>
    <col min="13" max="16384" width="9.125" style="139" customWidth="1"/>
  </cols>
  <sheetData>
    <row r="1" spans="10:12" ht="12.75">
      <c r="J1" s="141" t="s">
        <v>61</v>
      </c>
      <c r="K1" s="141"/>
      <c r="L1" s="141"/>
    </row>
    <row r="2" spans="10:12" ht="12.75">
      <c r="J2" s="142" t="s">
        <v>62</v>
      </c>
      <c r="K2" s="143"/>
      <c r="L2" s="143"/>
    </row>
    <row r="3" spans="10:12" ht="12.75">
      <c r="J3" s="143" t="s">
        <v>63</v>
      </c>
      <c r="K3" s="143"/>
      <c r="L3" s="143"/>
    </row>
    <row r="4" spans="10:12" ht="12.75">
      <c r="J4" s="142" t="s">
        <v>64</v>
      </c>
      <c r="K4" s="143"/>
      <c r="L4" s="143"/>
    </row>
    <row r="5" spans="1:12" ht="16.5" customHeight="1">
      <c r="A5" s="144" t="s">
        <v>65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147" customFormat="1" ht="13.5" customHeight="1">
      <c r="A6" s="145" t="s">
        <v>66</v>
      </c>
      <c r="B6" s="145" t="s">
        <v>0</v>
      </c>
      <c r="C6" s="145" t="s">
        <v>67</v>
      </c>
      <c r="D6" s="145" t="s">
        <v>68</v>
      </c>
      <c r="E6" s="146" t="s">
        <v>69</v>
      </c>
      <c r="F6" s="146" t="s">
        <v>70</v>
      </c>
      <c r="G6" s="146" t="s">
        <v>71</v>
      </c>
      <c r="H6" s="146"/>
      <c r="I6" s="146"/>
      <c r="J6" s="146"/>
      <c r="K6" s="146"/>
      <c r="L6" s="146" t="s">
        <v>72</v>
      </c>
    </row>
    <row r="7" spans="1:12" s="147" customFormat="1" ht="14.25" customHeight="1">
      <c r="A7" s="145"/>
      <c r="B7" s="145"/>
      <c r="C7" s="145"/>
      <c r="D7" s="145"/>
      <c r="E7" s="146"/>
      <c r="F7" s="146"/>
      <c r="G7" s="146" t="s">
        <v>73</v>
      </c>
      <c r="H7" s="146" t="s">
        <v>74</v>
      </c>
      <c r="I7" s="146"/>
      <c r="J7" s="146"/>
      <c r="K7" s="146"/>
      <c r="L7" s="146"/>
    </row>
    <row r="8" spans="1:12" s="147" customFormat="1" ht="15.75" customHeight="1">
      <c r="A8" s="145"/>
      <c r="B8" s="145"/>
      <c r="C8" s="145"/>
      <c r="D8" s="145"/>
      <c r="E8" s="146"/>
      <c r="F8" s="146"/>
      <c r="G8" s="146"/>
      <c r="H8" s="146" t="s">
        <v>75</v>
      </c>
      <c r="I8" s="146" t="s">
        <v>115</v>
      </c>
      <c r="J8" s="146" t="s">
        <v>76</v>
      </c>
      <c r="K8" s="146" t="s">
        <v>77</v>
      </c>
      <c r="L8" s="146"/>
    </row>
    <row r="9" spans="1:12" s="147" customFormat="1" ht="13.5" customHeight="1">
      <c r="A9" s="145"/>
      <c r="B9" s="145"/>
      <c r="C9" s="145"/>
      <c r="D9" s="145"/>
      <c r="E9" s="146"/>
      <c r="F9" s="146"/>
      <c r="G9" s="146"/>
      <c r="H9" s="146"/>
      <c r="I9" s="146"/>
      <c r="J9" s="146"/>
      <c r="K9" s="146"/>
      <c r="L9" s="146"/>
    </row>
    <row r="10" spans="1:12" s="147" customFormat="1" ht="13.5" customHeight="1">
      <c r="A10" s="145"/>
      <c r="B10" s="145"/>
      <c r="C10" s="145"/>
      <c r="D10" s="145"/>
      <c r="E10" s="146"/>
      <c r="F10" s="146"/>
      <c r="G10" s="146"/>
      <c r="H10" s="146"/>
      <c r="I10" s="146"/>
      <c r="J10" s="146"/>
      <c r="K10" s="146"/>
      <c r="L10" s="146"/>
    </row>
    <row r="11" spans="1:12" ht="7.5" customHeight="1">
      <c r="A11" s="148">
        <v>1</v>
      </c>
      <c r="B11" s="149">
        <v>2</v>
      </c>
      <c r="C11" s="148">
        <v>3</v>
      </c>
      <c r="D11" s="148">
        <v>4</v>
      </c>
      <c r="E11" s="148">
        <v>4</v>
      </c>
      <c r="F11" s="148">
        <v>5</v>
      </c>
      <c r="G11" s="148">
        <v>6</v>
      </c>
      <c r="H11" s="148">
        <v>7</v>
      </c>
      <c r="I11" s="148">
        <v>8</v>
      </c>
      <c r="J11" s="148">
        <v>9</v>
      </c>
      <c r="K11" s="148">
        <v>10</v>
      </c>
      <c r="L11" s="148">
        <v>11</v>
      </c>
    </row>
    <row r="12" spans="1:12" s="147" customFormat="1" ht="90" customHeight="1">
      <c r="A12" s="150">
        <v>1</v>
      </c>
      <c r="B12" s="151" t="s">
        <v>78</v>
      </c>
      <c r="C12" s="152" t="s">
        <v>79</v>
      </c>
      <c r="D12" s="153"/>
      <c r="E12" s="154" t="s">
        <v>80</v>
      </c>
      <c r="F12" s="155">
        <v>5000000</v>
      </c>
      <c r="G12" s="156">
        <v>220000</v>
      </c>
      <c r="H12" s="155">
        <v>20000</v>
      </c>
      <c r="I12" s="155">
        <v>200000</v>
      </c>
      <c r="J12" s="157" t="s">
        <v>81</v>
      </c>
      <c r="K12" s="158"/>
      <c r="L12" s="159" t="str">
        <f>L13</f>
        <v>Urząd Gminy Sadkowice</v>
      </c>
    </row>
    <row r="13" spans="1:12" ht="21.75" customHeight="1">
      <c r="A13" s="160"/>
      <c r="B13" s="161"/>
      <c r="C13" s="151" t="s">
        <v>82</v>
      </c>
      <c r="D13" s="153"/>
      <c r="E13" s="154" t="s">
        <v>83</v>
      </c>
      <c r="F13" s="155">
        <v>60000</v>
      </c>
      <c r="G13" s="155">
        <v>60000</v>
      </c>
      <c r="H13" s="155">
        <v>13600</v>
      </c>
      <c r="I13" s="155"/>
      <c r="J13" s="157" t="s">
        <v>84</v>
      </c>
      <c r="K13" s="153"/>
      <c r="L13" s="159" t="s">
        <v>85</v>
      </c>
    </row>
    <row r="14" spans="1:12" ht="12.75" customHeight="1">
      <c r="A14" s="162"/>
      <c r="B14" s="163"/>
      <c r="C14" s="163"/>
      <c r="D14" s="153"/>
      <c r="E14" s="154" t="s">
        <v>86</v>
      </c>
      <c r="F14" s="155">
        <v>5000</v>
      </c>
      <c r="G14" s="155">
        <v>5000</v>
      </c>
      <c r="H14" s="155">
        <v>5000</v>
      </c>
      <c r="I14" s="155"/>
      <c r="J14" s="157" t="str">
        <f>J12</f>
        <v>A.      
B.
C.
…</v>
      </c>
      <c r="K14" s="153"/>
      <c r="L14" s="159" t="str">
        <f>L13</f>
        <v>Urząd Gminy Sadkowice</v>
      </c>
    </row>
    <row r="15" spans="1:12" ht="17.25" customHeight="1">
      <c r="A15" s="164">
        <v>2</v>
      </c>
      <c r="B15" s="165">
        <v>600</v>
      </c>
      <c r="C15" s="165">
        <v>60016</v>
      </c>
      <c r="D15" s="166"/>
      <c r="E15" s="167" t="s">
        <v>87</v>
      </c>
      <c r="F15" s="168">
        <v>1394229</v>
      </c>
      <c r="G15" s="168">
        <v>1394229</v>
      </c>
      <c r="H15" s="168">
        <v>663006</v>
      </c>
      <c r="I15" s="168">
        <v>731223</v>
      </c>
      <c r="J15" s="169" t="str">
        <f>J12</f>
        <v>A.      
B.
C.
…</v>
      </c>
      <c r="K15" s="150"/>
      <c r="L15" s="164" t="s">
        <v>85</v>
      </c>
    </row>
    <row r="16" spans="1:12" ht="42" customHeight="1">
      <c r="A16" s="170"/>
      <c r="B16" s="171"/>
      <c r="C16" s="171"/>
      <c r="D16" s="166"/>
      <c r="E16" s="172"/>
      <c r="F16" s="173"/>
      <c r="G16" s="173"/>
      <c r="H16" s="173"/>
      <c r="I16" s="173"/>
      <c r="J16" s="174"/>
      <c r="K16" s="162"/>
      <c r="L16" s="170"/>
    </row>
    <row r="17" spans="1:12" ht="54.75" customHeight="1">
      <c r="A17" s="175">
        <v>3</v>
      </c>
      <c r="B17" s="176">
        <v>700</v>
      </c>
      <c r="C17" s="177">
        <v>70005</v>
      </c>
      <c r="D17" s="166"/>
      <c r="E17" s="178" t="s">
        <v>88</v>
      </c>
      <c r="F17" s="179">
        <v>25000</v>
      </c>
      <c r="G17" s="179">
        <v>25000</v>
      </c>
      <c r="H17" s="179">
        <v>8003</v>
      </c>
      <c r="I17" s="179">
        <v>16997</v>
      </c>
      <c r="J17" s="157" t="str">
        <f>J12</f>
        <v>A.      
B.
C.
…</v>
      </c>
      <c r="K17" s="180"/>
      <c r="L17" s="166" t="str">
        <f>L15</f>
        <v>Urząd Gminy Sadkowice</v>
      </c>
    </row>
    <row r="18" spans="1:12" ht="19.5" customHeight="1">
      <c r="A18" s="150">
        <v>4</v>
      </c>
      <c r="B18" s="181">
        <v>750</v>
      </c>
      <c r="C18" s="181">
        <v>75023</v>
      </c>
      <c r="D18" s="166"/>
      <c r="E18" s="178" t="s">
        <v>89</v>
      </c>
      <c r="F18" s="179">
        <v>270000</v>
      </c>
      <c r="G18" s="179">
        <v>20000</v>
      </c>
      <c r="H18" s="179">
        <v>20000</v>
      </c>
      <c r="I18" s="179"/>
      <c r="J18" s="157" t="str">
        <f>J17</f>
        <v>A.      
B.
C.
…</v>
      </c>
      <c r="K18" s="180"/>
      <c r="L18" s="166" t="str">
        <f>L17</f>
        <v>Urząd Gminy Sadkowice</v>
      </c>
    </row>
    <row r="19" spans="1:13" ht="54.75" customHeight="1">
      <c r="A19" s="162"/>
      <c r="B19" s="182"/>
      <c r="C19" s="182"/>
      <c r="D19" s="148"/>
      <c r="E19" s="178" t="s">
        <v>90</v>
      </c>
      <c r="F19" s="179">
        <v>110000</v>
      </c>
      <c r="G19" s="179">
        <v>60000</v>
      </c>
      <c r="H19" s="156"/>
      <c r="I19" s="156">
        <v>60000</v>
      </c>
      <c r="J19" s="183" t="str">
        <f>J17</f>
        <v>A.      
B.
C.
…</v>
      </c>
      <c r="K19" s="184"/>
      <c r="L19" s="185" t="s">
        <v>85</v>
      </c>
      <c r="M19" s="186"/>
    </row>
    <row r="20" spans="1:13" ht="21" customHeight="1">
      <c r="A20" s="153">
        <v>5</v>
      </c>
      <c r="B20" s="187">
        <v>754</v>
      </c>
      <c r="C20" s="188">
        <v>75412</v>
      </c>
      <c r="D20" s="189"/>
      <c r="E20" s="178" t="s">
        <v>91</v>
      </c>
      <c r="F20" s="179">
        <v>40000</v>
      </c>
      <c r="G20" s="179">
        <v>40000</v>
      </c>
      <c r="H20" s="156">
        <v>40000</v>
      </c>
      <c r="I20" s="156"/>
      <c r="J20" s="183"/>
      <c r="K20" s="184"/>
      <c r="L20" s="185" t="str">
        <f>L19</f>
        <v>Urząd Gminy Sadkowice</v>
      </c>
      <c r="M20" s="186"/>
    </row>
    <row r="21" spans="1:13" ht="66.75" customHeight="1">
      <c r="A21" s="150">
        <v>6</v>
      </c>
      <c r="B21" s="181">
        <v>801</v>
      </c>
      <c r="C21" s="190">
        <v>80101</v>
      </c>
      <c r="D21" s="189"/>
      <c r="E21" s="178" t="s">
        <v>92</v>
      </c>
      <c r="F21" s="179">
        <v>1000000</v>
      </c>
      <c r="G21" s="179">
        <v>160000</v>
      </c>
      <c r="H21" s="156"/>
      <c r="I21" s="156">
        <v>160000</v>
      </c>
      <c r="J21" s="183" t="str">
        <f>J19</f>
        <v>A.      
B.
C.
…</v>
      </c>
      <c r="K21" s="184"/>
      <c r="L21" s="185" t="s">
        <v>85</v>
      </c>
      <c r="M21" s="186"/>
    </row>
    <row r="22" spans="1:12" ht="32.25" customHeight="1">
      <c r="A22" s="160"/>
      <c r="B22" s="191"/>
      <c r="C22" s="192"/>
      <c r="D22" s="193"/>
      <c r="E22" s="178" t="s">
        <v>93</v>
      </c>
      <c r="F22" s="156">
        <v>120000</v>
      </c>
      <c r="G22" s="156">
        <v>120000</v>
      </c>
      <c r="H22" s="156">
        <v>120000</v>
      </c>
      <c r="I22" s="156"/>
      <c r="J22" s="183" t="str">
        <f>J21</f>
        <v>A.      
B.
C.
…</v>
      </c>
      <c r="K22" s="148"/>
      <c r="L22" s="185" t="str">
        <f>L21</f>
        <v>Urząd Gminy Sadkowice</v>
      </c>
    </row>
    <row r="23" spans="1:12" ht="20.25" customHeight="1">
      <c r="A23" s="160"/>
      <c r="B23" s="191"/>
      <c r="C23" s="194">
        <v>80110</v>
      </c>
      <c r="D23" s="195"/>
      <c r="E23" s="178" t="s">
        <v>94</v>
      </c>
      <c r="F23" s="156">
        <v>1135000</v>
      </c>
      <c r="G23" s="156">
        <v>5000</v>
      </c>
      <c r="H23" s="156">
        <v>5000</v>
      </c>
      <c r="I23" s="156"/>
      <c r="J23" s="183" t="str">
        <f>J22</f>
        <v>A.      
B.
C.
…</v>
      </c>
      <c r="K23" s="148"/>
      <c r="L23" s="185" t="str">
        <f>L22</f>
        <v>Urząd Gminy Sadkowice</v>
      </c>
    </row>
    <row r="24" spans="1:12" ht="27" customHeight="1">
      <c r="A24" s="160"/>
      <c r="B24" s="191"/>
      <c r="C24" s="194"/>
      <c r="D24" s="195"/>
      <c r="E24" s="196" t="s">
        <v>95</v>
      </c>
      <c r="F24" s="197">
        <v>85000</v>
      </c>
      <c r="G24" s="197">
        <v>85000</v>
      </c>
      <c r="H24" s="197">
        <v>85000</v>
      </c>
      <c r="I24" s="197"/>
      <c r="J24" s="198" t="str">
        <f>J23</f>
        <v>A.      
B.
C.
…</v>
      </c>
      <c r="K24" s="195"/>
      <c r="L24" s="199" t="s">
        <v>96</v>
      </c>
    </row>
    <row r="25" spans="1:12" ht="21.75" customHeight="1">
      <c r="A25" s="160"/>
      <c r="B25" s="191"/>
      <c r="C25" s="194"/>
      <c r="D25" s="193"/>
      <c r="E25" s="178" t="s">
        <v>97</v>
      </c>
      <c r="F25" s="156">
        <v>55000</v>
      </c>
      <c r="G25" s="156">
        <v>55000</v>
      </c>
      <c r="H25" s="156">
        <v>55000</v>
      </c>
      <c r="I25" s="156"/>
      <c r="J25" s="183" t="str">
        <f>J24</f>
        <v>A.      
B.
C.
…</v>
      </c>
      <c r="K25" s="148"/>
      <c r="L25" s="166" t="str">
        <f>L24</f>
        <v>Urzad Gminy Sadkowice</v>
      </c>
    </row>
    <row r="26" spans="1:12" ht="20.25" customHeight="1">
      <c r="A26" s="160"/>
      <c r="B26" s="191"/>
      <c r="C26" s="194"/>
      <c r="D26" s="193"/>
      <c r="E26" s="196" t="s">
        <v>98</v>
      </c>
      <c r="F26" s="200">
        <v>1600000</v>
      </c>
      <c r="G26" s="200">
        <v>92000</v>
      </c>
      <c r="H26" s="197">
        <v>92000</v>
      </c>
      <c r="I26" s="200"/>
      <c r="J26" s="198" t="str">
        <f>J24</f>
        <v>A.      
B.
C.
…</v>
      </c>
      <c r="K26" s="195"/>
      <c r="L26" s="199" t="s">
        <v>99</v>
      </c>
    </row>
    <row r="27" spans="1:12" ht="21.75" customHeight="1">
      <c r="A27" s="160"/>
      <c r="B27" s="191"/>
      <c r="C27" s="201"/>
      <c r="D27" s="189"/>
      <c r="E27" s="178" t="s">
        <v>100</v>
      </c>
      <c r="F27" s="179">
        <v>3000</v>
      </c>
      <c r="G27" s="179">
        <v>3000</v>
      </c>
      <c r="H27" s="156">
        <v>3000</v>
      </c>
      <c r="I27" s="179"/>
      <c r="J27" s="183" t="str">
        <f>J26</f>
        <v>A.      
B.
C.
…</v>
      </c>
      <c r="K27" s="148"/>
      <c r="L27" s="166" t="s">
        <v>101</v>
      </c>
    </row>
    <row r="28" spans="1:12" ht="23.25" customHeight="1">
      <c r="A28" s="160"/>
      <c r="B28" s="191"/>
      <c r="C28" s="202">
        <v>80113</v>
      </c>
      <c r="D28" s="193"/>
      <c r="E28" s="196" t="s">
        <v>102</v>
      </c>
      <c r="F28" s="200">
        <v>25000</v>
      </c>
      <c r="G28" s="200">
        <v>25000</v>
      </c>
      <c r="H28" s="197">
        <v>25000</v>
      </c>
      <c r="I28" s="200"/>
      <c r="J28" s="198" t="str">
        <f>J27</f>
        <v>A.      
B.
C.
…</v>
      </c>
      <c r="K28" s="195"/>
      <c r="L28" s="199" t="str">
        <f>L26</f>
        <v>Urząd Gminy Sadkowice           </v>
      </c>
    </row>
    <row r="29" spans="1:12" ht="54" customHeight="1">
      <c r="A29" s="150">
        <v>7</v>
      </c>
      <c r="B29" s="181">
        <v>852</v>
      </c>
      <c r="C29" s="203">
        <v>85219</v>
      </c>
      <c r="D29" s="148"/>
      <c r="E29" s="178" t="s">
        <v>103</v>
      </c>
      <c r="F29" s="156">
        <v>110000</v>
      </c>
      <c r="G29" s="156">
        <v>60000</v>
      </c>
      <c r="H29" s="156"/>
      <c r="I29" s="156">
        <v>60000</v>
      </c>
      <c r="J29" s="183" t="str">
        <f>J28</f>
        <v>A.      
B.
C.
…</v>
      </c>
      <c r="K29" s="148"/>
      <c r="L29" s="166" t="s">
        <v>85</v>
      </c>
    </row>
    <row r="30" spans="1:12" ht="24" customHeight="1">
      <c r="A30" s="162"/>
      <c r="B30" s="182"/>
      <c r="C30" s="204"/>
      <c r="D30" s="148"/>
      <c r="E30" s="178" t="s">
        <v>104</v>
      </c>
      <c r="F30" s="156">
        <v>5000</v>
      </c>
      <c r="G30" s="156">
        <v>5000</v>
      </c>
      <c r="H30" s="156">
        <v>5000</v>
      </c>
      <c r="I30" s="156"/>
      <c r="J30" s="183" t="str">
        <f>J29</f>
        <v>A.      
B.
C.
…</v>
      </c>
      <c r="K30" s="148"/>
      <c r="L30" s="166" t="s">
        <v>105</v>
      </c>
    </row>
    <row r="31" spans="1:12" ht="80.25" customHeight="1">
      <c r="A31" s="205">
        <v>8</v>
      </c>
      <c r="B31" s="206">
        <v>900</v>
      </c>
      <c r="C31" s="207">
        <v>90015</v>
      </c>
      <c r="D31" s="148"/>
      <c r="E31" s="178" t="s">
        <v>106</v>
      </c>
      <c r="F31" s="208">
        <v>129439.4</v>
      </c>
      <c r="G31" s="208">
        <v>129439.4</v>
      </c>
      <c r="H31" s="208">
        <v>27938</v>
      </c>
      <c r="I31" s="208">
        <v>101501.4</v>
      </c>
      <c r="J31" s="183" t="str">
        <f>J29</f>
        <v>A.      
B.
C.
…</v>
      </c>
      <c r="K31" s="148"/>
      <c r="L31" s="166" t="str">
        <f>L29</f>
        <v>Urząd Gminy Sadkowice</v>
      </c>
    </row>
    <row r="32" spans="1:12" ht="24" customHeight="1">
      <c r="A32" s="150">
        <v>9</v>
      </c>
      <c r="B32" s="181">
        <v>921</v>
      </c>
      <c r="C32" s="203">
        <v>92195</v>
      </c>
      <c r="D32" s="148"/>
      <c r="E32" s="178" t="s">
        <v>107</v>
      </c>
      <c r="F32" s="156">
        <v>710416</v>
      </c>
      <c r="G32" s="156">
        <v>30020</v>
      </c>
      <c r="H32" s="156">
        <v>30020</v>
      </c>
      <c r="I32" s="156"/>
      <c r="J32" s="183" t="str">
        <f>J31</f>
        <v>A.      
B.
C.
…</v>
      </c>
      <c r="K32" s="180"/>
      <c r="L32" s="166" t="str">
        <f>L31</f>
        <v>Urząd Gminy Sadkowice</v>
      </c>
    </row>
    <row r="33" spans="1:12" ht="22.5" customHeight="1">
      <c r="A33" s="162"/>
      <c r="B33" s="182"/>
      <c r="C33" s="204"/>
      <c r="D33" s="148"/>
      <c r="E33" s="178" t="s">
        <v>108</v>
      </c>
      <c r="F33" s="156">
        <v>6500</v>
      </c>
      <c r="G33" s="156">
        <v>6500</v>
      </c>
      <c r="H33" s="156">
        <v>6500</v>
      </c>
      <c r="I33" s="156"/>
      <c r="J33" s="183" t="str">
        <f>J32</f>
        <v>A.      
B.
C.
…</v>
      </c>
      <c r="K33" s="180"/>
      <c r="L33" s="166" t="str">
        <f>L32</f>
        <v>Urząd Gminy Sadkowice</v>
      </c>
    </row>
    <row r="34" spans="1:12" ht="18" customHeight="1">
      <c r="A34" s="209" t="s">
        <v>109</v>
      </c>
      <c r="B34" s="210"/>
      <c r="C34" s="210"/>
      <c r="D34" s="210"/>
      <c r="E34" s="211"/>
      <c r="F34" s="212">
        <f>SUM(F12:F33)</f>
        <v>11888584.4</v>
      </c>
      <c r="G34" s="212">
        <f>SUM(G12:G33)</f>
        <v>2600188.4</v>
      </c>
      <c r="H34" s="212">
        <f>SUM(H12:H33)</f>
        <v>1224067</v>
      </c>
      <c r="I34" s="212">
        <f>SUM(I12:I33)</f>
        <v>1329721.4</v>
      </c>
      <c r="J34" s="213">
        <v>46400</v>
      </c>
      <c r="K34" s="213"/>
      <c r="L34" s="214" t="s">
        <v>110</v>
      </c>
    </row>
    <row r="35" spans="1:12" ht="12.75">
      <c r="A35" s="215" t="s">
        <v>111</v>
      </c>
      <c r="B35" s="216"/>
      <c r="C35" s="215"/>
      <c r="D35" s="215"/>
      <c r="E35" s="215"/>
      <c r="F35" s="215"/>
      <c r="G35" s="215"/>
      <c r="H35" s="215"/>
      <c r="I35" s="215"/>
      <c r="J35" s="217"/>
      <c r="K35" s="217"/>
      <c r="L35" s="217"/>
    </row>
    <row r="36" spans="1:12" ht="12.75">
      <c r="A36" s="215" t="s">
        <v>112</v>
      </c>
      <c r="B36" s="216"/>
      <c r="C36" s="215"/>
      <c r="D36" s="215"/>
      <c r="E36" s="215"/>
      <c r="F36" s="215"/>
      <c r="G36" s="215"/>
      <c r="H36" s="215"/>
      <c r="I36" s="215"/>
      <c r="J36" s="218" t="s">
        <v>47</v>
      </c>
      <c r="K36" s="218"/>
      <c r="L36" s="218"/>
    </row>
    <row r="37" spans="1:12" ht="12.75">
      <c r="A37" s="215" t="s">
        <v>113</v>
      </c>
      <c r="B37" s="216"/>
      <c r="C37" s="215" t="s">
        <v>114</v>
      </c>
      <c r="D37" s="215"/>
      <c r="E37" s="215"/>
      <c r="F37" s="215"/>
      <c r="G37" s="215"/>
      <c r="H37" s="215"/>
      <c r="I37" s="215"/>
      <c r="J37" s="219"/>
      <c r="K37" s="219"/>
      <c r="L37" s="219"/>
    </row>
    <row r="38" spans="3:12" ht="12.75">
      <c r="C38" s="220"/>
      <c r="D38" s="221"/>
      <c r="E38" s="221"/>
      <c r="F38" s="221"/>
      <c r="J38" s="218" t="s">
        <v>48</v>
      </c>
      <c r="K38" s="218"/>
      <c r="L38" s="218"/>
    </row>
    <row r="39" ht="12.75">
      <c r="A39" s="222"/>
    </row>
  </sheetData>
  <mergeCells count="52">
    <mergeCell ref="C38:F38"/>
    <mergeCell ref="A29:A30"/>
    <mergeCell ref="B29:B30"/>
    <mergeCell ref="C29:C30"/>
    <mergeCell ref="A34:E34"/>
    <mergeCell ref="A32:A33"/>
    <mergeCell ref="B32:B33"/>
    <mergeCell ref="C32:C33"/>
    <mergeCell ref="C23:C27"/>
    <mergeCell ref="A21:A28"/>
    <mergeCell ref="B21:B28"/>
    <mergeCell ref="C21:C22"/>
    <mergeCell ref="A12:A14"/>
    <mergeCell ref="B12:B14"/>
    <mergeCell ref="C13:C14"/>
    <mergeCell ref="A15:A16"/>
    <mergeCell ref="B15:B16"/>
    <mergeCell ref="C15:C16"/>
    <mergeCell ref="A18:A19"/>
    <mergeCell ref="B18:B19"/>
    <mergeCell ref="C18:C19"/>
    <mergeCell ref="J1:L1"/>
    <mergeCell ref="J2:L2"/>
    <mergeCell ref="J3:L3"/>
    <mergeCell ref="J4:L4"/>
    <mergeCell ref="A5:L5"/>
    <mergeCell ref="A6:A10"/>
    <mergeCell ref="B6:B10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J8:J10"/>
    <mergeCell ref="K8:K10"/>
    <mergeCell ref="E15:E16"/>
    <mergeCell ref="F15:F16"/>
    <mergeCell ref="G15:G16"/>
    <mergeCell ref="H15:H16"/>
    <mergeCell ref="J37:L37"/>
    <mergeCell ref="J36:L36"/>
    <mergeCell ref="J38:L38"/>
    <mergeCell ref="I15:I16"/>
    <mergeCell ref="J15:J16"/>
    <mergeCell ref="K15:K16"/>
    <mergeCell ref="L15:L16"/>
    <mergeCell ref="J35:L35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2008-09-22T05:50:03Z</cp:lastPrinted>
  <dcterms:created xsi:type="dcterms:W3CDTF">1998-12-09T13:02:10Z</dcterms:created>
  <dcterms:modified xsi:type="dcterms:W3CDTF">2008-11-19T06:54:48Z</dcterms:modified>
  <cp:category/>
  <cp:version/>
  <cp:contentType/>
  <cp:contentStatus/>
</cp:coreProperties>
</file>